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6" i="1"/>
  <c r="C15" i="1"/>
  <c r="C4" i="1" l="1"/>
  <c r="G4" i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<sst xmlns="http://schemas.openxmlformats.org/spreadsheetml/2006/main" count="33" uniqueCount="33">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</sst>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4" fontId="3" fillId="0" borderId="11" xfId="8" applyNumberFormat="1" applyFont="1" applyFill="1" applyBorder="1" applyAlignment="1" applyProtection="1">
      <alignment horizontal="right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G31" sqref="G3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32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59622570.390000001</v>
      </c>
      <c r="D4" s="13">
        <f t="shared" ref="D4:G4" si="0">+D6+D15</f>
        <v>2235144.4300000002</v>
      </c>
      <c r="E4" s="13">
        <f t="shared" si="0"/>
        <v>1653824.15</v>
      </c>
      <c r="F4" s="13">
        <f t="shared" si="0"/>
        <v>60203890.670000002</v>
      </c>
      <c r="G4" s="13">
        <f t="shared" si="0"/>
        <v>581320.28000000515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38366027.390000001</v>
      </c>
      <c r="D6" s="13">
        <f t="shared" ref="D6:G6" si="1">SUM(D7:D13)</f>
        <v>2188848.73</v>
      </c>
      <c r="E6" s="13">
        <f t="shared" si="1"/>
        <v>1518503.01</v>
      </c>
      <c r="F6" s="13">
        <f t="shared" si="1"/>
        <v>39036373.110000007</v>
      </c>
      <c r="G6" s="13">
        <f t="shared" si="1"/>
        <v>670345.72000000509</v>
      </c>
    </row>
    <row r="7" spans="1:7" x14ac:dyDescent="0.2">
      <c r="A7" s="3">
        <v>1110</v>
      </c>
      <c r="B7" s="7" t="s">
        <v>9</v>
      </c>
      <c r="C7" s="18">
        <v>38362325.920000002</v>
      </c>
      <c r="D7" s="18">
        <v>2183888.84</v>
      </c>
      <c r="E7" s="18">
        <v>1509841.65</v>
      </c>
      <c r="F7" s="18">
        <f>+C7+D7-E7</f>
        <v>39036373.110000007</v>
      </c>
      <c r="G7" s="18">
        <f>+F7-C7</f>
        <v>674047.19000000507</v>
      </c>
    </row>
    <row r="8" spans="1:7" x14ac:dyDescent="0.2">
      <c r="A8" s="3">
        <v>1120</v>
      </c>
      <c r="B8" s="7" t="s">
        <v>10</v>
      </c>
      <c r="C8" s="18">
        <v>3701.47</v>
      </c>
      <c r="D8" s="18">
        <v>4959.8900000000003</v>
      </c>
      <c r="E8" s="18">
        <v>8661.36</v>
      </c>
      <c r="F8" s="18">
        <f>+C8+D8-E8</f>
        <v>0</v>
      </c>
      <c r="G8" s="18">
        <f>+F8-C8</f>
        <v>-3701.47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21256543.000000004</v>
      </c>
      <c r="D15" s="13">
        <f t="shared" ref="D15:G15" si="2">SUM(D16:D24)</f>
        <v>46295.7</v>
      </c>
      <c r="E15" s="13">
        <f t="shared" si="2"/>
        <v>135321.14000000001</v>
      </c>
      <c r="F15" s="13">
        <f t="shared" si="2"/>
        <v>21167517.559999999</v>
      </c>
      <c r="G15" s="13">
        <f t="shared" si="2"/>
        <v>-89025.439999999959</v>
      </c>
    </row>
    <row r="16" spans="1:7" x14ac:dyDescent="0.2">
      <c r="A16" s="3">
        <v>1210</v>
      </c>
      <c r="B16" s="7" t="s">
        <v>15</v>
      </c>
      <c r="C16" s="13">
        <v>0</v>
      </c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21798952.440000001</v>
      </c>
      <c r="D18" s="19">
        <v>0</v>
      </c>
      <c r="E18" s="19">
        <v>0</v>
      </c>
      <c r="F18" s="19">
        <f t="shared" ref="F18:F22" si="3">+C18+D18-E18</f>
        <v>21798952.440000001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1745304.78</v>
      </c>
      <c r="D19" s="18">
        <v>0</v>
      </c>
      <c r="E19" s="18">
        <v>16853.919999999998</v>
      </c>
      <c r="F19" s="19">
        <f t="shared" si="3"/>
        <v>1728450.86</v>
      </c>
      <c r="G19" s="19">
        <f t="shared" si="4"/>
        <v>-16853.919999999925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-2878414.72</v>
      </c>
      <c r="D21" s="18">
        <v>16853.919999999998</v>
      </c>
      <c r="E21" s="18">
        <v>88033.46</v>
      </c>
      <c r="F21" s="20">
        <f t="shared" si="3"/>
        <v>-2949594.2600000002</v>
      </c>
      <c r="G21" s="19">
        <f t="shared" si="4"/>
        <v>-71179.540000000037</v>
      </c>
    </row>
    <row r="22" spans="1:7" x14ac:dyDescent="0.2">
      <c r="A22" s="3">
        <v>1270</v>
      </c>
      <c r="B22" s="7" t="s">
        <v>21</v>
      </c>
      <c r="C22" s="18">
        <v>20884.04</v>
      </c>
      <c r="D22" s="18">
        <v>29441.78</v>
      </c>
      <c r="E22" s="18">
        <v>30433.759999999998</v>
      </c>
      <c r="F22" s="19">
        <f t="shared" si="3"/>
        <v>19892.060000000001</v>
      </c>
      <c r="G22" s="19">
        <f t="shared" si="4"/>
        <v>-991.97999999999956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31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2020-07-14T16:42:10Z</cp:lastPrinted>
  <dcterms:created xsi:type="dcterms:W3CDTF">2014-02-09T04:04:15Z</dcterms:created>
  <dcterms:modified xsi:type="dcterms:W3CDTF">2021-01-25T15:01:04Z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